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Basisdaten" sheetId="1" r:id="rId1"/>
    <sheet name="Reg. TEU" sheetId="10" r:id="rId2"/>
    <sheet name="Reg. WT" sheetId="11" r:id="rId3"/>
    <sheet name="Reg. BIP" sheetId="12" r:id="rId4"/>
    <sheet name="Tabelle2" sheetId="2" r:id="rId5"/>
    <sheet name="Tabelle3" sheetId="3" r:id="rId6"/>
  </sheets>
  <definedNames>
    <definedName name="solver_eng" localSheetId="0" hidden="1">1</definedName>
    <definedName name="solver_neg" localSheetId="0" hidden="1">2</definedName>
    <definedName name="solver_num" localSheetId="0" hidden="1">0</definedName>
    <definedName name="solver_opt" localSheetId="0" hidden="1">Basisdaten!$C$23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44525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2" i="1"/>
</calcChain>
</file>

<file path=xl/sharedStrings.xml><?xml version="1.0" encoding="utf-8"?>
<sst xmlns="http://schemas.openxmlformats.org/spreadsheetml/2006/main" count="107" uniqueCount="40">
  <si>
    <t>Year</t>
  </si>
  <si>
    <t>TEU Total</t>
  </si>
  <si>
    <t/>
  </si>
  <si>
    <t>AUSGABE: ZUSAMMENFASSUNG</t>
  </si>
  <si>
    <t>Regressions-Statistik</t>
  </si>
  <si>
    <t>Multipler Korrelationskoeffizient</t>
  </si>
  <si>
    <t>Bestimmtheitsmaß</t>
  </si>
  <si>
    <t>Adjustiertes Bestimmtheitsmaß</t>
  </si>
  <si>
    <t>Standardfehler</t>
  </si>
  <si>
    <t>Beobachtungen</t>
  </si>
  <si>
    <t>ANOVA</t>
  </si>
  <si>
    <t>Regression</t>
  </si>
  <si>
    <t>Residue</t>
  </si>
  <si>
    <t>Gesamt</t>
  </si>
  <si>
    <t>Schnittpunkt</t>
  </si>
  <si>
    <t>Freiheitsgrade (df)</t>
  </si>
  <si>
    <t>Quadratsummen (SS)</t>
  </si>
  <si>
    <t>Mittlere Quadratsumme (MS)</t>
  </si>
  <si>
    <t>Prüfgröße (F)</t>
  </si>
  <si>
    <t>F krit</t>
  </si>
  <si>
    <t>Koeffizienten</t>
  </si>
  <si>
    <t>t-Statistik</t>
  </si>
  <si>
    <t>P-Wert</t>
  </si>
  <si>
    <t>Untere 95%</t>
  </si>
  <si>
    <t>Obere 95%</t>
  </si>
  <si>
    <t>Untere 95,0%</t>
  </si>
  <si>
    <t>Obere 95,0%</t>
  </si>
  <si>
    <t>X Variable 1</t>
  </si>
  <si>
    <t>Konstante</t>
  </si>
  <si>
    <t>X-Koeffizient</t>
  </si>
  <si>
    <t>Umschlag</t>
  </si>
  <si>
    <t>Worldtrade</t>
  </si>
  <si>
    <t>Pos.</t>
  </si>
  <si>
    <t>BIP Germany (Mrd. €)</t>
  </si>
  <si>
    <t>BIP</t>
  </si>
  <si>
    <t>X Variable 2</t>
  </si>
  <si>
    <t>WT-Koeffizient</t>
  </si>
  <si>
    <t>BIP-Koeffizient</t>
  </si>
  <si>
    <t>Test Regression</t>
  </si>
  <si>
    <t>World trade vol. (Bill. US 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</si>
</sst>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70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Fill="1"/>
    <xf numFmtId="0" fontId="1" fillId="0" borderId="0" xfId="0" applyFont="1"/>
    <xf numFmtId="0" fontId="0" fillId="0" borderId="0" xfId="0" applyNumberFormat="1"/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Continuous"/>
    </xf>
    <xf numFmtId="170" fontId="0" fillId="0" borderId="0" xfId="0" applyNumberFormat="1"/>
    <xf numFmtId="170" fontId="0" fillId="0" borderId="0" xfId="0" applyNumberFormat="1" applyFill="1" applyBorder="1" applyAlignment="1"/>
    <xf numFmtId="0" fontId="5" fillId="0" borderId="0" xfId="0" applyFont="1"/>
    <xf numFmtId="0" fontId="0" fillId="0" borderId="3" xfId="0" applyBorder="1"/>
    <xf numFmtId="43" fontId="6" fillId="0" borderId="0" xfId="1" applyFont="1"/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I9" sqref="I9"/>
    </sheetView>
  </sheetViews>
  <sheetFormatPr baseColWidth="10" defaultRowHeight="15" x14ac:dyDescent="0.25"/>
  <cols>
    <col min="1" max="1" width="6" customWidth="1"/>
    <col min="4" max="4" width="25.42578125" customWidth="1"/>
    <col min="5" max="5" width="20.140625" customWidth="1"/>
    <col min="6" max="6" width="15" customWidth="1"/>
    <col min="13" max="13" width="11.42578125" customWidth="1"/>
  </cols>
  <sheetData>
    <row r="1" spans="1:8" x14ac:dyDescent="0.25">
      <c r="A1" s="3" t="s">
        <v>32</v>
      </c>
      <c r="B1" s="1" t="s">
        <v>0</v>
      </c>
      <c r="C1" s="1" t="s">
        <v>1</v>
      </c>
      <c r="D1" s="3" t="s">
        <v>39</v>
      </c>
      <c r="E1" s="3" t="s">
        <v>33</v>
      </c>
      <c r="F1" s="11" t="s">
        <v>38</v>
      </c>
    </row>
    <row r="2" spans="1:8" x14ac:dyDescent="0.25">
      <c r="A2">
        <v>1</v>
      </c>
      <c r="B2">
        <v>1991</v>
      </c>
      <c r="C2">
        <v>2188953</v>
      </c>
      <c r="D2" s="9">
        <v>1149.2329999999999</v>
      </c>
      <c r="E2" s="9">
        <v>1534.6</v>
      </c>
      <c r="F2" s="13">
        <f>$E$23+$E$24*D2+$E$25*E2</f>
        <v>2473019.3780086357</v>
      </c>
    </row>
    <row r="3" spans="1:8" x14ac:dyDescent="0.25">
      <c r="A3">
        <v>2</v>
      </c>
      <c r="B3">
        <v>1992</v>
      </c>
      <c r="C3">
        <v>2268481</v>
      </c>
      <c r="D3" s="9">
        <v>1229.1859999999999</v>
      </c>
      <c r="E3" s="9">
        <v>1646.62</v>
      </c>
      <c r="F3" s="13">
        <f t="shared" ref="F3:H18" si="0">$E$23+$E$24*D3+$E$25*E3</f>
        <v>2172853.7592711709</v>
      </c>
    </row>
    <row r="4" spans="1:8" x14ac:dyDescent="0.25">
      <c r="A4">
        <v>3</v>
      </c>
      <c r="B4">
        <v>1993</v>
      </c>
      <c r="C4">
        <v>2486130</v>
      </c>
      <c r="D4" s="9">
        <v>1287.3720000000001</v>
      </c>
      <c r="E4" s="9">
        <v>1694.37</v>
      </c>
      <c r="F4" s="13">
        <f t="shared" si="0"/>
        <v>2160792.325780591</v>
      </c>
    </row>
    <row r="5" spans="1:8" x14ac:dyDescent="0.25">
      <c r="A5">
        <v>4</v>
      </c>
      <c r="B5">
        <v>1994</v>
      </c>
      <c r="C5">
        <v>2725718</v>
      </c>
      <c r="D5" s="9">
        <v>1415.193</v>
      </c>
      <c r="E5" s="9">
        <v>1780.78</v>
      </c>
      <c r="F5" s="13">
        <f t="shared" si="0"/>
        <v>2247260.878536189</v>
      </c>
    </row>
    <row r="6" spans="1:8" x14ac:dyDescent="0.25">
      <c r="A6">
        <v>5</v>
      </c>
      <c r="B6">
        <v>1995</v>
      </c>
      <c r="C6">
        <v>2890181</v>
      </c>
      <c r="D6" s="9">
        <v>1558.39</v>
      </c>
      <c r="E6" s="9">
        <v>1848.45</v>
      </c>
      <c r="F6" s="13">
        <f t="shared" si="0"/>
        <v>2522171.3331579734</v>
      </c>
    </row>
    <row r="7" spans="1:8" x14ac:dyDescent="0.25">
      <c r="A7">
        <v>6</v>
      </c>
      <c r="B7">
        <v>1996</v>
      </c>
      <c r="C7">
        <v>3054320</v>
      </c>
      <c r="D7" s="9">
        <v>1684.0229999999999</v>
      </c>
      <c r="E7" s="9">
        <v>1876.18</v>
      </c>
      <c r="F7" s="13">
        <f t="shared" si="0"/>
        <v>2956712.5602678154</v>
      </c>
    </row>
    <row r="8" spans="1:8" x14ac:dyDescent="0.25">
      <c r="A8">
        <v>7</v>
      </c>
      <c r="B8">
        <v>1997</v>
      </c>
      <c r="C8">
        <v>3337477</v>
      </c>
      <c r="D8" s="9">
        <v>1867.12</v>
      </c>
      <c r="E8" s="9">
        <v>1915.58</v>
      </c>
      <c r="F8" s="13">
        <f t="shared" si="0"/>
        <v>3596205.0802217647</v>
      </c>
    </row>
    <row r="9" spans="1:8" x14ac:dyDescent="0.25">
      <c r="A9">
        <v>8</v>
      </c>
      <c r="B9">
        <v>1998</v>
      </c>
      <c r="C9">
        <v>3546940</v>
      </c>
      <c r="D9" s="9">
        <v>1962.8040000000001</v>
      </c>
      <c r="E9" s="9">
        <v>1965.38</v>
      </c>
      <c r="F9" s="13">
        <f t="shared" si="0"/>
        <v>3751893.107346056</v>
      </c>
    </row>
    <row r="10" spans="1:8" x14ac:dyDescent="0.25">
      <c r="A10">
        <v>9</v>
      </c>
      <c r="B10">
        <v>1999</v>
      </c>
      <c r="C10">
        <v>3738307</v>
      </c>
      <c r="D10" s="9">
        <v>2090.3969999999999</v>
      </c>
      <c r="E10" s="9">
        <v>2012</v>
      </c>
      <c r="F10" s="13">
        <f t="shared" si="0"/>
        <v>4080421.0649200268</v>
      </c>
      <c r="H10" s="13"/>
    </row>
    <row r="11" spans="1:8" x14ac:dyDescent="0.25">
      <c r="A11">
        <v>10</v>
      </c>
      <c r="B11">
        <v>2000</v>
      </c>
      <c r="C11">
        <v>4248247</v>
      </c>
      <c r="D11" s="9">
        <v>2365.2510000000002</v>
      </c>
      <c r="E11" s="9">
        <v>2062.5</v>
      </c>
      <c r="F11" s="13">
        <f t="shared" si="0"/>
        <v>5093216.5911531188</v>
      </c>
    </row>
    <row r="12" spans="1:8" x14ac:dyDescent="0.25">
      <c r="A12">
        <v>11</v>
      </c>
      <c r="B12">
        <v>2001</v>
      </c>
      <c r="C12">
        <v>4688669</v>
      </c>
      <c r="D12" s="9">
        <v>2392.076</v>
      </c>
      <c r="E12" s="9">
        <v>2113.16</v>
      </c>
      <c r="F12" s="13">
        <f t="shared" si="0"/>
        <v>4912599.777157234</v>
      </c>
    </row>
    <row r="13" spans="1:8" x14ac:dyDescent="0.25">
      <c r="A13">
        <v>12</v>
      </c>
      <c r="B13">
        <v>2002</v>
      </c>
      <c r="C13">
        <v>5373999</v>
      </c>
      <c r="D13" s="9">
        <v>2501.3470000000002</v>
      </c>
      <c r="E13" s="9">
        <v>2143.1799999999998</v>
      </c>
      <c r="F13" s="13">
        <f t="shared" si="0"/>
        <v>5254484.2451194786</v>
      </c>
    </row>
    <row r="14" spans="1:8" x14ac:dyDescent="0.25">
      <c r="A14">
        <v>13</v>
      </c>
      <c r="B14">
        <v>2003</v>
      </c>
      <c r="C14">
        <v>6137926</v>
      </c>
      <c r="D14" s="9">
        <v>2658.7869999999998</v>
      </c>
      <c r="E14" s="9">
        <v>2163.8000000000002</v>
      </c>
      <c r="F14" s="13">
        <f t="shared" si="0"/>
        <v>5885391.1403386779</v>
      </c>
    </row>
    <row r="15" spans="1:8" x14ac:dyDescent="0.25">
      <c r="A15">
        <v>14</v>
      </c>
      <c r="B15">
        <v>2004</v>
      </c>
      <c r="C15">
        <v>7003479</v>
      </c>
      <c r="D15" s="9">
        <v>2949.7809999999999</v>
      </c>
      <c r="E15" s="9">
        <v>2210.9</v>
      </c>
      <c r="F15" s="13">
        <f t="shared" si="0"/>
        <v>6996559.3073610459</v>
      </c>
    </row>
    <row r="16" spans="1:8" x14ac:dyDescent="0.25">
      <c r="A16">
        <v>15</v>
      </c>
      <c r="B16" s="2">
        <v>2005</v>
      </c>
      <c r="C16" s="2">
        <v>8087545</v>
      </c>
      <c r="D16" s="9">
        <v>3197.0410000000002</v>
      </c>
      <c r="E16" s="9">
        <v>2242.1999999999998</v>
      </c>
      <c r="F16" s="13">
        <f t="shared" si="0"/>
        <v>7994023.4146543946</v>
      </c>
    </row>
    <row r="17" spans="1:21" x14ac:dyDescent="0.25">
      <c r="A17">
        <v>16</v>
      </c>
      <c r="B17" s="2">
        <v>2006</v>
      </c>
      <c r="C17" s="2">
        <v>8861804</v>
      </c>
      <c r="D17" s="9">
        <v>3495.6869999999999</v>
      </c>
      <c r="E17" s="9">
        <v>2326.5</v>
      </c>
      <c r="F17" s="13">
        <f t="shared" si="0"/>
        <v>8914651.525095813</v>
      </c>
    </row>
    <row r="18" spans="1:21" x14ac:dyDescent="0.25">
      <c r="A18">
        <v>17</v>
      </c>
      <c r="B18" s="2">
        <v>2007</v>
      </c>
      <c r="C18" s="2">
        <v>9889792</v>
      </c>
      <c r="D18" s="9">
        <v>3755.3180000000002</v>
      </c>
      <c r="E18" s="9">
        <v>2432.4</v>
      </c>
      <c r="F18" s="13">
        <f t="shared" si="0"/>
        <v>9515712.5116099901</v>
      </c>
    </row>
    <row r="19" spans="1:21" x14ac:dyDescent="0.25">
      <c r="B19" s="2"/>
      <c r="D19" s="9"/>
      <c r="E19" s="9"/>
    </row>
    <row r="20" spans="1:21" x14ac:dyDescent="0.25">
      <c r="B20" s="2"/>
      <c r="D20" s="9"/>
      <c r="E20" s="9"/>
    </row>
    <row r="21" spans="1:21" x14ac:dyDescent="0.25">
      <c r="A21" s="12"/>
      <c r="B21" s="12"/>
      <c r="C21" s="12"/>
      <c r="D21" s="12"/>
      <c r="E21" s="12"/>
      <c r="F21" s="12"/>
    </row>
    <row r="23" spans="1:21" x14ac:dyDescent="0.25">
      <c r="B23" t="s">
        <v>30</v>
      </c>
      <c r="C23" s="4"/>
      <c r="D23" t="s">
        <v>28</v>
      </c>
      <c r="E23" s="10">
        <v>6325815.3070353428</v>
      </c>
      <c r="I23" t="s">
        <v>2</v>
      </c>
      <c r="K23" t="s">
        <v>2</v>
      </c>
      <c r="M23" t="s">
        <v>2</v>
      </c>
      <c r="O23" t="s">
        <v>2</v>
      </c>
      <c r="Q23" t="s">
        <v>2</v>
      </c>
      <c r="S23" t="s">
        <v>2</v>
      </c>
    </row>
    <row r="24" spans="1:21" x14ac:dyDescent="0.25">
      <c r="D24" t="s">
        <v>36</v>
      </c>
      <c r="E24" s="10">
        <v>4807.6417871479534</v>
      </c>
      <c r="K24" t="s">
        <v>2</v>
      </c>
      <c r="M24" t="s">
        <v>2</v>
      </c>
      <c r="O24" t="s">
        <v>2</v>
      </c>
      <c r="Q24" t="s">
        <v>2</v>
      </c>
      <c r="S24" t="s">
        <v>2</v>
      </c>
      <c r="U24" t="s">
        <v>2</v>
      </c>
    </row>
    <row r="25" spans="1:21" x14ac:dyDescent="0.25">
      <c r="D25" t="s">
        <v>37</v>
      </c>
      <c r="E25" s="9">
        <v>-6110.9712778548883</v>
      </c>
    </row>
    <row r="26" spans="1:21" x14ac:dyDescent="0.25">
      <c r="E26" s="9"/>
    </row>
    <row r="27" spans="1:21" x14ac:dyDescent="0.25">
      <c r="B27" t="s">
        <v>31</v>
      </c>
      <c r="D27" t="s">
        <v>28</v>
      </c>
      <c r="E27" s="10">
        <v>794.2563823529415</v>
      </c>
    </row>
    <row r="28" spans="1:21" x14ac:dyDescent="0.25">
      <c r="D28" t="s">
        <v>29</v>
      </c>
      <c r="E28" s="9">
        <v>157.23299019607842</v>
      </c>
    </row>
    <row r="29" spans="1:21" x14ac:dyDescent="0.25">
      <c r="E29" s="9"/>
    </row>
    <row r="30" spans="1:21" x14ac:dyDescent="0.25">
      <c r="B30" t="s">
        <v>34</v>
      </c>
      <c r="D30" t="s">
        <v>28</v>
      </c>
      <c r="E30" s="10">
        <v>1558.4363235294118</v>
      </c>
    </row>
    <row r="31" spans="1:21" x14ac:dyDescent="0.25">
      <c r="D31" t="s">
        <v>29</v>
      </c>
      <c r="E31" s="9">
        <v>48.857401960784308</v>
      </c>
    </row>
  </sheetData>
  <dataConsolidate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B17" sqref="B17:B19"/>
    </sheetView>
  </sheetViews>
  <sheetFormatPr baseColWidth="10" defaultRowHeight="15" x14ac:dyDescent="0.25"/>
  <sheetData>
    <row r="1" spans="1:9" x14ac:dyDescent="0.25">
      <c r="A1" t="s">
        <v>3</v>
      </c>
    </row>
    <row r="2" spans="1:9" ht="15.75" thickBot="1" x14ac:dyDescent="0.3"/>
    <row r="3" spans="1:9" x14ac:dyDescent="0.25">
      <c r="A3" s="8" t="s">
        <v>4</v>
      </c>
      <c r="B3" s="8"/>
    </row>
    <row r="4" spans="1:9" x14ac:dyDescent="0.25">
      <c r="A4" s="5" t="s">
        <v>5</v>
      </c>
      <c r="B4" s="5">
        <v>0.99052311840115903</v>
      </c>
    </row>
    <row r="5" spans="1:9" x14ac:dyDescent="0.25">
      <c r="A5" s="5" t="s">
        <v>6</v>
      </c>
      <c r="B5" s="5">
        <v>0.9811360480871566</v>
      </c>
    </row>
    <row r="6" spans="1:9" x14ac:dyDescent="0.25">
      <c r="A6" s="5" t="s">
        <v>7</v>
      </c>
      <c r="B6" s="5">
        <v>0.97844119781389327</v>
      </c>
    </row>
    <row r="7" spans="1:9" x14ac:dyDescent="0.25">
      <c r="A7" s="5" t="s">
        <v>8</v>
      </c>
      <c r="B7" s="5">
        <v>357496.17185336724</v>
      </c>
    </row>
    <row r="8" spans="1:9" ht="15.75" thickBot="1" x14ac:dyDescent="0.3">
      <c r="A8" s="6" t="s">
        <v>9</v>
      </c>
      <c r="B8" s="6">
        <v>17</v>
      </c>
    </row>
    <row r="10" spans="1:9" ht="15.75" thickBot="1" x14ac:dyDescent="0.3">
      <c r="A10" t="s">
        <v>10</v>
      </c>
    </row>
    <row r="11" spans="1:9" x14ac:dyDescent="0.25">
      <c r="A11" s="7"/>
      <c r="B11" s="7" t="s">
        <v>15</v>
      </c>
      <c r="C11" s="7" t="s">
        <v>16</v>
      </c>
      <c r="D11" s="7" t="s">
        <v>17</v>
      </c>
      <c r="E11" s="7" t="s">
        <v>18</v>
      </c>
      <c r="F11" s="7" t="s">
        <v>19</v>
      </c>
    </row>
    <row r="12" spans="1:9" x14ac:dyDescent="0.25">
      <c r="A12" s="5" t="s">
        <v>11</v>
      </c>
      <c r="B12" s="5">
        <v>2</v>
      </c>
      <c r="C12" s="5">
        <v>93060927957620.156</v>
      </c>
      <c r="D12" s="5">
        <v>46530463978810.078</v>
      </c>
      <c r="E12" s="5">
        <v>364.0781299879215</v>
      </c>
      <c r="F12" s="5">
        <v>8.500192570081362E-13</v>
      </c>
    </row>
    <row r="13" spans="1:9" x14ac:dyDescent="0.25">
      <c r="A13" s="5" t="s">
        <v>12</v>
      </c>
      <c r="B13" s="5">
        <v>14</v>
      </c>
      <c r="C13" s="5">
        <v>1789249180457.3721</v>
      </c>
      <c r="D13" s="5">
        <v>127803512889.81229</v>
      </c>
      <c r="E13" s="5"/>
      <c r="F13" s="5"/>
    </row>
    <row r="14" spans="1:9" ht="15.75" thickBot="1" x14ac:dyDescent="0.3">
      <c r="A14" s="6" t="s">
        <v>13</v>
      </c>
      <c r="B14" s="6">
        <v>16</v>
      </c>
      <c r="C14" s="6">
        <v>94850177138077.531</v>
      </c>
      <c r="D14" s="6"/>
      <c r="E14" s="6"/>
      <c r="F14" s="6"/>
    </row>
    <row r="15" spans="1:9" ht="15.75" thickBot="1" x14ac:dyDescent="0.3"/>
    <row r="16" spans="1:9" x14ac:dyDescent="0.25">
      <c r="A16" s="7"/>
      <c r="B16" s="7" t="s">
        <v>20</v>
      </c>
      <c r="C16" s="7" t="s">
        <v>8</v>
      </c>
      <c r="D16" s="7" t="s">
        <v>21</v>
      </c>
      <c r="E16" s="7" t="s">
        <v>22</v>
      </c>
      <c r="F16" s="7" t="s">
        <v>23</v>
      </c>
      <c r="G16" s="7" t="s">
        <v>24</v>
      </c>
      <c r="H16" s="7" t="s">
        <v>25</v>
      </c>
      <c r="I16" s="7" t="s">
        <v>26</v>
      </c>
    </row>
    <row r="17" spans="1:9" x14ac:dyDescent="0.25">
      <c r="A17" s="5" t="s">
        <v>14</v>
      </c>
      <c r="B17" s="5">
        <v>6325815.3070353428</v>
      </c>
      <c r="C17" s="5">
        <v>2173587.9455959136</v>
      </c>
      <c r="D17" s="5">
        <v>2.9103102636599547</v>
      </c>
      <c r="E17" s="5">
        <v>1.140721409485472E-2</v>
      </c>
      <c r="F17" s="5">
        <v>1663932.8163026189</v>
      </c>
      <c r="G17" s="5">
        <v>10987697.797768068</v>
      </c>
      <c r="H17" s="5">
        <v>1663932.8163026189</v>
      </c>
      <c r="I17" s="5">
        <v>10987697.797768068</v>
      </c>
    </row>
    <row r="18" spans="1:9" x14ac:dyDescent="0.25">
      <c r="A18" s="5" t="s">
        <v>27</v>
      </c>
      <c r="B18" s="5">
        <v>4807.6417871479534</v>
      </c>
      <c r="C18" s="5">
        <v>500.51807667284237</v>
      </c>
      <c r="D18" s="5">
        <v>9.60533097846616</v>
      </c>
      <c r="E18" s="5">
        <v>1.5346420171863892E-7</v>
      </c>
      <c r="F18" s="5">
        <v>3734.1372792378179</v>
      </c>
      <c r="G18" s="5">
        <v>5881.146295058089</v>
      </c>
      <c r="H18" s="5">
        <v>3734.1372792378179</v>
      </c>
      <c r="I18" s="5">
        <v>5881.146295058089</v>
      </c>
    </row>
    <row r="19" spans="1:9" ht="15.75" thickBot="1" x14ac:dyDescent="0.3">
      <c r="A19" s="6" t="s">
        <v>35</v>
      </c>
      <c r="B19" s="6">
        <v>-6110.9712778548883</v>
      </c>
      <c r="C19" s="6">
        <v>1619.6174987742177</v>
      </c>
      <c r="D19" s="6">
        <v>-3.7730953650969332</v>
      </c>
      <c r="E19" s="6">
        <v>2.057289172381268E-3</v>
      </c>
      <c r="F19" s="6">
        <v>-9584.7053287445615</v>
      </c>
      <c r="G19" s="6">
        <v>-2637.2372269652155</v>
      </c>
      <c r="H19" s="6">
        <v>-9584.7053287445615</v>
      </c>
      <c r="I19" s="6">
        <v>-2637.2372269652155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C33" sqref="C33"/>
    </sheetView>
  </sheetViews>
  <sheetFormatPr baseColWidth="10" defaultRowHeight="15" x14ac:dyDescent="0.25"/>
  <sheetData>
    <row r="1" spans="1:9" x14ac:dyDescent="0.25">
      <c r="A1" t="s">
        <v>3</v>
      </c>
    </row>
    <row r="2" spans="1:9" ht="15.75" thickBot="1" x14ac:dyDescent="0.3"/>
    <row r="3" spans="1:9" x14ac:dyDescent="0.25">
      <c r="A3" s="8" t="s">
        <v>4</v>
      </c>
      <c r="B3" s="8"/>
    </row>
    <row r="4" spans="1:9" x14ac:dyDescent="0.25">
      <c r="A4" s="5" t="s">
        <v>5</v>
      </c>
      <c r="B4" s="5">
        <v>0.98622151123991997</v>
      </c>
    </row>
    <row r="5" spans="1:9" x14ac:dyDescent="0.25">
      <c r="A5" s="5" t="s">
        <v>6</v>
      </c>
      <c r="B5" s="5">
        <v>0.97263286923235159</v>
      </c>
    </row>
    <row r="6" spans="1:9" x14ac:dyDescent="0.25">
      <c r="A6" s="5" t="s">
        <v>7</v>
      </c>
      <c r="B6" s="5">
        <v>0.97080839384784168</v>
      </c>
    </row>
    <row r="7" spans="1:9" x14ac:dyDescent="0.25">
      <c r="A7" s="5" t="s">
        <v>8</v>
      </c>
      <c r="B7" s="5">
        <v>137.5524367721853</v>
      </c>
    </row>
    <row r="8" spans="1:9" ht="15.75" thickBot="1" x14ac:dyDescent="0.3">
      <c r="A8" s="6" t="s">
        <v>9</v>
      </c>
      <c r="B8" s="6">
        <v>17</v>
      </c>
    </row>
    <row r="10" spans="1:9" ht="15.75" thickBot="1" x14ac:dyDescent="0.3">
      <c r="A10" t="s">
        <v>10</v>
      </c>
    </row>
    <row r="11" spans="1:9" x14ac:dyDescent="0.25">
      <c r="A11" s="7"/>
      <c r="B11" s="7" t="s">
        <v>15</v>
      </c>
      <c r="C11" s="7" t="s">
        <v>16</v>
      </c>
      <c r="D11" s="7" t="s">
        <v>17</v>
      </c>
      <c r="E11" s="7" t="s">
        <v>18</v>
      </c>
      <c r="F11" s="7" t="s">
        <v>19</v>
      </c>
    </row>
    <row r="12" spans="1:9" x14ac:dyDescent="0.25">
      <c r="A12" s="5" t="s">
        <v>11</v>
      </c>
      <c r="B12" s="5">
        <v>1</v>
      </c>
      <c r="C12" s="5">
        <v>10086662.988048043</v>
      </c>
      <c r="D12" s="5">
        <v>10086662.988048043</v>
      </c>
      <c r="E12" s="5">
        <v>533.10276339717564</v>
      </c>
      <c r="F12" s="5">
        <v>3.901129144819765E-13</v>
      </c>
    </row>
    <row r="13" spans="1:9" x14ac:dyDescent="0.25">
      <c r="A13" s="5" t="s">
        <v>12</v>
      </c>
      <c r="B13" s="5">
        <v>15</v>
      </c>
      <c r="C13" s="5">
        <v>283810.09292949061</v>
      </c>
      <c r="D13" s="5">
        <v>18920.672861966039</v>
      </c>
      <c r="E13" s="5"/>
      <c r="F13" s="5"/>
    </row>
    <row r="14" spans="1:9" ht="15.75" thickBot="1" x14ac:dyDescent="0.3">
      <c r="A14" s="6" t="s">
        <v>13</v>
      </c>
      <c r="B14" s="6">
        <v>16</v>
      </c>
      <c r="C14" s="6">
        <v>10370473.080977533</v>
      </c>
      <c r="D14" s="6"/>
      <c r="E14" s="6"/>
      <c r="F14" s="6"/>
    </row>
    <row r="15" spans="1:9" ht="15.75" thickBot="1" x14ac:dyDescent="0.3"/>
    <row r="16" spans="1:9" x14ac:dyDescent="0.25">
      <c r="A16" s="7"/>
      <c r="B16" s="7" t="s">
        <v>20</v>
      </c>
      <c r="C16" s="7" t="s">
        <v>8</v>
      </c>
      <c r="D16" s="7" t="s">
        <v>21</v>
      </c>
      <c r="E16" s="7" t="s">
        <v>22</v>
      </c>
      <c r="F16" s="7" t="s">
        <v>23</v>
      </c>
      <c r="G16" s="7" t="s">
        <v>24</v>
      </c>
      <c r="H16" s="7" t="s">
        <v>25</v>
      </c>
      <c r="I16" s="7" t="s">
        <v>26</v>
      </c>
    </row>
    <row r="17" spans="1:9" x14ac:dyDescent="0.25">
      <c r="A17" s="5" t="s">
        <v>14</v>
      </c>
      <c r="B17" s="5">
        <v>794.2563823529415</v>
      </c>
      <c r="C17" s="5">
        <v>69.780303883436829</v>
      </c>
      <c r="D17" s="5">
        <v>11.382243099423755</v>
      </c>
      <c r="E17" s="5">
        <v>8.8707779709188468E-9</v>
      </c>
      <c r="F17" s="5">
        <v>645.52318535156712</v>
      </c>
      <c r="G17" s="5">
        <v>942.98957935431588</v>
      </c>
      <c r="H17" s="5">
        <v>645.52318535156712</v>
      </c>
      <c r="I17" s="5">
        <v>942.98957935431588</v>
      </c>
    </row>
    <row r="18" spans="1:9" ht="15.75" thickBot="1" x14ac:dyDescent="0.3">
      <c r="A18" s="6" t="s">
        <v>27</v>
      </c>
      <c r="B18" s="6">
        <v>157.23299019607842</v>
      </c>
      <c r="C18" s="6">
        <v>6.8098603650216809</v>
      </c>
      <c r="D18" s="6">
        <v>23.089018242384743</v>
      </c>
      <c r="E18" s="6">
        <v>3.901129144819765E-13</v>
      </c>
      <c r="F18" s="6">
        <v>142.71811641572745</v>
      </c>
      <c r="G18" s="6">
        <v>171.74786397642939</v>
      </c>
      <c r="H18" s="6">
        <v>142.71811641572745</v>
      </c>
      <c r="I18" s="6">
        <v>171.74786397642939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D33" sqref="D33"/>
    </sheetView>
  </sheetViews>
  <sheetFormatPr baseColWidth="10" defaultRowHeight="15" x14ac:dyDescent="0.25"/>
  <sheetData>
    <row r="1" spans="1:9" x14ac:dyDescent="0.25">
      <c r="A1" t="s">
        <v>3</v>
      </c>
    </row>
    <row r="2" spans="1:9" ht="15.75" thickBot="1" x14ac:dyDescent="0.3"/>
    <row r="3" spans="1:9" x14ac:dyDescent="0.25">
      <c r="A3" s="8" t="s">
        <v>4</v>
      </c>
      <c r="B3" s="8"/>
    </row>
    <row r="4" spans="1:9" x14ac:dyDescent="0.25">
      <c r="A4" s="5" t="s">
        <v>5</v>
      </c>
      <c r="B4" s="5">
        <v>0.99163959616888575</v>
      </c>
    </row>
    <row r="5" spans="1:9" x14ac:dyDescent="0.25">
      <c r="A5" s="5" t="s">
        <v>6</v>
      </c>
      <c r="B5" s="5">
        <v>0.98334908868999071</v>
      </c>
    </row>
    <row r="6" spans="1:9" x14ac:dyDescent="0.25">
      <c r="A6" s="5" t="s">
        <v>7</v>
      </c>
      <c r="B6" s="5">
        <v>0.98223902793599005</v>
      </c>
    </row>
    <row r="7" spans="1:9" x14ac:dyDescent="0.25">
      <c r="A7" s="5" t="s">
        <v>8</v>
      </c>
      <c r="B7" s="5">
        <v>33.157361574789206</v>
      </c>
    </row>
    <row r="8" spans="1:9" ht="15.75" thickBot="1" x14ac:dyDescent="0.3">
      <c r="A8" s="6" t="s">
        <v>9</v>
      </c>
      <c r="B8" s="6">
        <v>17</v>
      </c>
    </row>
    <row r="10" spans="1:9" ht="15.75" thickBot="1" x14ac:dyDescent="0.3">
      <c r="A10" t="s">
        <v>10</v>
      </c>
    </row>
    <row r="11" spans="1:9" x14ac:dyDescent="0.25">
      <c r="A11" s="7"/>
      <c r="B11" s="7" t="s">
        <v>15</v>
      </c>
      <c r="C11" s="7" t="s">
        <v>16</v>
      </c>
      <c r="D11" s="7" t="s">
        <v>17</v>
      </c>
      <c r="E11" s="7" t="s">
        <v>18</v>
      </c>
      <c r="F11" s="7" t="s">
        <v>19</v>
      </c>
    </row>
    <row r="12" spans="1:9" x14ac:dyDescent="0.25">
      <c r="A12" s="5" t="s">
        <v>11</v>
      </c>
      <c r="B12" s="5">
        <v>1</v>
      </c>
      <c r="C12" s="5">
        <v>973914.65635392163</v>
      </c>
      <c r="D12" s="5">
        <v>973914.65635392163</v>
      </c>
      <c r="E12" s="5">
        <v>885.85159428980455</v>
      </c>
      <c r="F12" s="5">
        <v>9.3467597410554443E-15</v>
      </c>
    </row>
    <row r="13" spans="1:9" x14ac:dyDescent="0.25">
      <c r="A13" s="5" t="s">
        <v>12</v>
      </c>
      <c r="B13" s="5">
        <v>15</v>
      </c>
      <c r="C13" s="5">
        <v>16491.15939901962</v>
      </c>
      <c r="D13" s="5">
        <v>1099.410626601308</v>
      </c>
      <c r="E13" s="5"/>
      <c r="F13" s="5"/>
    </row>
    <row r="14" spans="1:9" ht="15.75" thickBot="1" x14ac:dyDescent="0.3">
      <c r="A14" s="6" t="s">
        <v>13</v>
      </c>
      <c r="B14" s="6">
        <v>16</v>
      </c>
      <c r="C14" s="6">
        <v>990405.8157529413</v>
      </c>
      <c r="D14" s="6"/>
      <c r="E14" s="6"/>
      <c r="F14" s="6"/>
    </row>
    <row r="15" spans="1:9" ht="15.75" thickBot="1" x14ac:dyDescent="0.3"/>
    <row r="16" spans="1:9" x14ac:dyDescent="0.25">
      <c r="A16" s="7"/>
      <c r="B16" s="7" t="s">
        <v>20</v>
      </c>
      <c r="C16" s="7" t="s">
        <v>8</v>
      </c>
      <c r="D16" s="7" t="s">
        <v>21</v>
      </c>
      <c r="E16" s="7" t="s">
        <v>22</v>
      </c>
      <c r="F16" s="7" t="s">
        <v>23</v>
      </c>
      <c r="G16" s="7" t="s">
        <v>24</v>
      </c>
      <c r="H16" s="7" t="s">
        <v>25</v>
      </c>
      <c r="I16" s="7" t="s">
        <v>26</v>
      </c>
    </row>
    <row r="17" spans="1:9" x14ac:dyDescent="0.25">
      <c r="A17" s="5" t="s">
        <v>14</v>
      </c>
      <c r="B17" s="5">
        <v>1558.4363235294118</v>
      </c>
      <c r="C17" s="5">
        <v>16.820718127253457</v>
      </c>
      <c r="D17" s="5">
        <v>92.649809106805264</v>
      </c>
      <c r="E17" s="5">
        <v>4.1622265483422765E-22</v>
      </c>
      <c r="F17" s="5">
        <v>1522.5838115210884</v>
      </c>
      <c r="G17" s="5">
        <v>1594.2888355377352</v>
      </c>
      <c r="H17" s="5">
        <v>1522.5838115210884</v>
      </c>
      <c r="I17" s="5">
        <v>1594.2888355377352</v>
      </c>
    </row>
    <row r="18" spans="1:9" ht="15.75" thickBot="1" x14ac:dyDescent="0.3">
      <c r="A18" s="6" t="s">
        <v>27</v>
      </c>
      <c r="B18" s="6">
        <v>48.857401960784308</v>
      </c>
      <c r="C18" s="6">
        <v>1.6415340047433362</v>
      </c>
      <c r="D18" s="6">
        <v>29.763259134204446</v>
      </c>
      <c r="E18" s="6">
        <v>9.3467597410554443E-15</v>
      </c>
      <c r="F18" s="6">
        <v>45.358555052353211</v>
      </c>
      <c r="G18" s="6">
        <v>52.356248869215406</v>
      </c>
      <c r="H18" s="6">
        <v>45.358555052353211</v>
      </c>
      <c r="I18" s="6">
        <v>52.356248869215406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Basisdaten</vt:lpstr>
      <vt:lpstr>Reg. TEU</vt:lpstr>
      <vt:lpstr>Reg. WT</vt:lpstr>
      <vt:lpstr>Reg. BIP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SirToby</dc:creator>
  <cp:lastModifiedBy>SirToby</cp:lastModifiedBy>
  <dcterms:created xsi:type="dcterms:W3CDTF">2011-04-21T08:28:42Z</dcterms:created>
  <dcterms:modified xsi:type="dcterms:W3CDTF">2011-04-21T13:31:46Z</dcterms:modified>
</cp:coreProperties>
</file>